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ublic\Marketing\TaylorT\Marketing\Corona\Loan Relief\"/>
    </mc:Choice>
  </mc:AlternateContent>
  <bookViews>
    <workbookView xWindow="0" yWindow="0" windowWidth="14550" windowHeight="7125"/>
  </bookViews>
  <sheets>
    <sheet name="Loan Amoun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D25" i="1" l="1"/>
  <c r="D19" i="1" l="1"/>
  <c r="D14" i="1" l="1"/>
  <c r="D15" i="1"/>
  <c r="D16" i="1"/>
  <c r="D13" i="1"/>
  <c r="D21" i="1" l="1"/>
  <c r="D23" i="1" s="1"/>
  <c r="D29" i="1" l="1"/>
  <c r="D31" i="1" s="1"/>
  <c r="C44" i="1" s="1"/>
</calcChain>
</file>

<file path=xl/sharedStrings.xml><?xml version="1.0" encoding="utf-8"?>
<sst xmlns="http://schemas.openxmlformats.org/spreadsheetml/2006/main" count="44" uniqueCount="43">
  <si>
    <t>Subtotal</t>
  </si>
  <si>
    <t>Average Monthly</t>
  </si>
  <si>
    <t xml:space="preserve">Maximum Loan Amount  </t>
  </si>
  <si>
    <t>a)</t>
  </si>
  <si>
    <t>Represents the maximum amount a qualified borrower may apply for.</t>
  </si>
  <si>
    <t>MAXIMUM LOAN AMOUNT [Lesser of a) or $10 million]</t>
  </si>
  <si>
    <t>Paycheck Protection Program</t>
  </si>
  <si>
    <t>Last 12 Months</t>
  </si>
  <si>
    <t xml:space="preserve">    State/Local Taxes on Employee Compensation (i.e., employer U.C. tax)</t>
  </si>
  <si>
    <t xml:space="preserve"> </t>
  </si>
  <si>
    <t>CARES ACT</t>
  </si>
  <si>
    <t>Maximum Loan Amount:</t>
  </si>
  <si>
    <t>SBA PPP Loan Amount (Source of Proceeds):</t>
  </si>
  <si>
    <t>Payroll Costs</t>
  </si>
  <si>
    <t>Use of Proceeds: (please complete the following)</t>
  </si>
  <si>
    <t>Group Health Care Related Costs</t>
  </si>
  <si>
    <t>Mortgage Interest</t>
  </si>
  <si>
    <t>Rent</t>
  </si>
  <si>
    <t>Utilities</t>
  </si>
  <si>
    <t>Interest on Other Debt Incurred Before 02/15/2020</t>
  </si>
  <si>
    <t xml:space="preserve">Refinance of Eligible SBA Disaster Loan </t>
  </si>
  <si>
    <t xml:space="preserve">Total </t>
  </si>
  <si>
    <t>Employee Salaries, Commissions, or Similar Compensation</t>
  </si>
  <si>
    <t xml:space="preserve">    Retirement Benefit Costs Paid by the Business</t>
  </si>
  <si>
    <t xml:space="preserve">    Group Health Insurance Costs Paid by the Business</t>
  </si>
  <si>
    <t>1) Compensation of an individual employee in excess of an annual salary of $100,000</t>
  </si>
  <si>
    <t xml:space="preserve">3) Any compensation of an employee whose principal place of residence is outside of the United States </t>
  </si>
  <si>
    <t xml:space="preserve">2) Federal employment taxes, FICA, railroad retirement taxes, and income taxes </t>
  </si>
  <si>
    <t>**Excluded Payroll Costs:</t>
  </si>
  <si>
    <t xml:space="preserve">      excluding items listed below**</t>
  </si>
  <si>
    <t xml:space="preserve">    Salaries, wages, commissions,  or similar compensation, vacation, sick pay, cash tips or equivalent</t>
  </si>
  <si>
    <t>Payroll Costs for Businesses with Employees:</t>
  </si>
  <si>
    <t>Payroll Costs for Independent Contractors or Self-Employeed:</t>
  </si>
  <si>
    <t xml:space="preserve">    Self-Employed Income or 1099 Income for Independent Contractors not to exceed $100K per year</t>
  </si>
  <si>
    <t>Amount of EIDL COVID-19 Disaster Loan to be Refinanced</t>
  </si>
  <si>
    <t>Note: Independent Contractors due not count as employees for loan calculations since</t>
  </si>
  <si>
    <t>they may apply for their own loan.</t>
  </si>
  <si>
    <t>Total</t>
  </si>
  <si>
    <t>c)</t>
  </si>
  <si>
    <t>4) Qualified sick leave wages for which a credit is allowed under section 7001 of the Families First  Coronavirus Response Act ; or qualified family leave wagtes for which a credit is allowed under the Families First Coronavirus Response Act</t>
  </si>
  <si>
    <t>Applicant Name:</t>
  </si>
  <si>
    <t>b)</t>
  </si>
  <si>
    <t>Maximum Loan Availability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</si>
</sst>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165" fontId="2" fillId="0" borderId="0" xfId="1" applyNumberFormat="1" applyFont="1"/>
    <xf numFmtId="165" fontId="0" fillId="0" borderId="0" xfId="1" quotePrefix="1" applyNumberFormat="1" applyFont="1" applyAlignment="1">
      <alignment horizontal="right"/>
    </xf>
    <xf numFmtId="165" fontId="4" fillId="0" borderId="0" xfId="1" applyNumberFormat="1" applyFont="1"/>
    <xf numFmtId="166" fontId="4" fillId="0" borderId="0" xfId="2" applyNumberFormat="1" applyFont="1"/>
    <xf numFmtId="165" fontId="5" fillId="0" borderId="0" xfId="1" quotePrefix="1" applyNumberFormat="1" applyFont="1" applyAlignment="1">
      <alignment horizontal="right"/>
    </xf>
    <xf numFmtId="166" fontId="0" fillId="0" borderId="0" xfId="2" applyNumberFormat="1" applyFont="1" applyFill="1"/>
    <xf numFmtId="165" fontId="6" fillId="3" borderId="0" xfId="1" applyNumberFormat="1" applyFont="1" applyFill="1"/>
    <xf numFmtId="165" fontId="7" fillId="3" borderId="0" xfId="1" applyNumberFormat="1" applyFont="1" applyFill="1" applyAlignment="1">
      <alignment horizontal="right"/>
    </xf>
    <xf numFmtId="166" fontId="6" fillId="3" borderId="3" xfId="2" applyNumberFormat="1" applyFont="1" applyFill="1" applyBorder="1"/>
    <xf numFmtId="44" fontId="0" fillId="0" borderId="0" xfId="2" applyFont="1"/>
    <xf numFmtId="165" fontId="9" fillId="0" borderId="0" xfId="1" applyNumberFormat="1" applyFont="1" applyAlignment="1">
      <alignment horizontal="center" vertical="center" wrapText="1"/>
    </xf>
    <xf numFmtId="165" fontId="10" fillId="0" borderId="0" xfId="1" applyNumberFormat="1" applyFont="1"/>
    <xf numFmtId="164" fontId="0" fillId="0" borderId="0" xfId="1" applyNumberFormat="1" applyFont="1" applyBorder="1"/>
    <xf numFmtId="166" fontId="4" fillId="0" borderId="1" xfId="2" applyNumberFormat="1" applyFont="1" applyBorder="1"/>
    <xf numFmtId="165" fontId="3" fillId="0" borderId="0" xfId="1" applyNumberFormat="1" applyFont="1" applyAlignment="1">
      <alignment horizontal="center"/>
    </xf>
    <xf numFmtId="166" fontId="0" fillId="2" borderId="4" xfId="2" applyNumberFormat="1" applyFont="1" applyFill="1" applyBorder="1" applyProtection="1">
      <protection locked="0"/>
    </xf>
    <xf numFmtId="165" fontId="0" fillId="0" borderId="0" xfId="1" applyNumberFormat="1" applyFont="1" applyFill="1"/>
    <xf numFmtId="165" fontId="0" fillId="0" borderId="0" xfId="1" applyNumberFormat="1" applyFont="1" applyFill="1" applyBorder="1"/>
    <xf numFmtId="165" fontId="5" fillId="0" borderId="0" xfId="1" quotePrefix="1" applyNumberFormat="1" applyFont="1" applyFill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/>
    <xf numFmtId="165" fontId="3" fillId="0" borderId="0" xfId="1" applyNumberFormat="1" applyFont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3" fillId="0" borderId="6" xfId="1" applyNumberFormat="1" applyFont="1" applyBorder="1" applyAlignment="1" applyProtection="1">
      <alignment horizontal="left"/>
      <protection locked="0"/>
    </xf>
    <xf numFmtId="165" fontId="3" fillId="0" borderId="2" xfId="1" applyNumberFormat="1" applyFont="1" applyBorder="1" applyAlignment="1" applyProtection="1">
      <alignment horizontal="left"/>
      <protection locked="0"/>
    </xf>
    <xf numFmtId="165" fontId="3" fillId="0" borderId="7" xfId="1" applyNumberFormat="1" applyFont="1" applyBorder="1" applyAlignment="1" applyProtection="1">
      <alignment horizontal="left"/>
      <protection locked="0"/>
    </xf>
    <xf numFmtId="44" fontId="0" fillId="0" borderId="0" xfId="2" applyFont="1" applyAlignment="1" applyProtection="1">
      <alignment horizontal="center"/>
      <protection locked="0"/>
    </xf>
    <xf numFmtId="44" fontId="2" fillId="0" borderId="5" xfId="2" applyFont="1" applyBorder="1" applyAlignment="1">
      <alignment horizontal="center"/>
    </xf>
    <xf numFmtId="44" fontId="2" fillId="0" borderId="0" xfId="2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/>
    </xf>
    <xf numFmtId="165" fontId="0" fillId="0" borderId="0" xfId="1" applyNumberFormat="1" applyFont="1" applyAlignment="1">
      <alignment horizontal="left"/>
    </xf>
    <xf numFmtId="165" fontId="0" fillId="0" borderId="8" xfId="1" applyNumberFormat="1" applyFont="1" applyBorder="1" applyAlignment="1">
      <alignment horizontal="left"/>
    </xf>
    <xf numFmtId="165" fontId="2" fillId="0" borderId="5" xfId="1" applyNumberFormat="1" applyFont="1" applyBorder="1" applyAlignment="1">
      <alignment horizontal="left"/>
    </xf>
    <xf numFmtId="165" fontId="0" fillId="0" borderId="0" xfId="1" applyNumberFormat="1" applyFont="1" applyAlignment="1">
      <alignment horizontal="left" wrapText="1"/>
    </xf>
    <xf numFmtId="165" fontId="8" fillId="0" borderId="0" xfId="1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37" zoomScale="140" zoomScaleNormal="140" workbookViewId="0">
      <selection activeCell="B5" sqref="B5:D5"/>
    </sheetView>
  </sheetViews>
  <sheetFormatPr defaultColWidth="8.85546875" defaultRowHeight="15" x14ac:dyDescent="0.25"/>
  <cols>
    <col min="1" max="1" width="19.28515625" style="1" customWidth="1"/>
    <col min="2" max="2" width="72.28515625" style="1" customWidth="1"/>
    <col min="3" max="4" width="15.7109375" style="1" customWidth="1"/>
    <col min="5" max="16384" width="8.85546875" style="1"/>
  </cols>
  <sheetData>
    <row r="1" spans="1:4" ht="15.75" x14ac:dyDescent="0.25">
      <c r="A1" s="24" t="s">
        <v>10</v>
      </c>
      <c r="B1" s="24"/>
      <c r="C1" s="24"/>
      <c r="D1" s="24"/>
    </row>
    <row r="2" spans="1:4" ht="15.75" x14ac:dyDescent="0.25">
      <c r="A2" s="24" t="s">
        <v>6</v>
      </c>
      <c r="B2" s="24"/>
      <c r="C2" s="24"/>
      <c r="D2" s="24"/>
    </row>
    <row r="3" spans="1:4" ht="15.75" x14ac:dyDescent="0.25">
      <c r="A3" s="24" t="s">
        <v>42</v>
      </c>
      <c r="B3" s="24"/>
      <c r="C3" s="24"/>
      <c r="D3" s="24"/>
    </row>
    <row r="4" spans="1:4" ht="11.25" customHeight="1" x14ac:dyDescent="0.25">
      <c r="A4" s="24"/>
      <c r="B4" s="24"/>
      <c r="C4" s="24"/>
      <c r="D4" s="24"/>
    </row>
    <row r="5" spans="1:4" s="23" customFormat="1" ht="26.25" customHeight="1" x14ac:dyDescent="0.25">
      <c r="A5" s="17" t="s">
        <v>40</v>
      </c>
      <c r="B5" s="28"/>
      <c r="C5" s="29"/>
      <c r="D5" s="30"/>
    </row>
    <row r="6" spans="1:4" x14ac:dyDescent="0.25">
      <c r="A6" s="27"/>
      <c r="B6" s="27"/>
      <c r="C6" s="27"/>
      <c r="D6" s="27"/>
    </row>
    <row r="7" spans="1:4" ht="16.5" thickBot="1" x14ac:dyDescent="0.3">
      <c r="A7" s="25" t="s">
        <v>2</v>
      </c>
      <c r="B7" s="25"/>
      <c r="C7" s="25"/>
      <c r="D7" s="25"/>
    </row>
    <row r="8" spans="1:4" x14ac:dyDescent="0.25">
      <c r="A8" s="26" t="s">
        <v>4</v>
      </c>
      <c r="B8" s="26"/>
      <c r="C8" s="26"/>
      <c r="D8" s="26"/>
    </row>
    <row r="9" spans="1:4" ht="24.6" customHeight="1" x14ac:dyDescent="0.25">
      <c r="A9" s="34"/>
      <c r="B9" s="34"/>
      <c r="C9" s="13" t="s">
        <v>7</v>
      </c>
      <c r="D9" s="13" t="s">
        <v>1</v>
      </c>
    </row>
    <row r="10" spans="1:4" x14ac:dyDescent="0.25">
      <c r="A10" s="3" t="s">
        <v>11</v>
      </c>
      <c r="B10" s="3"/>
    </row>
    <row r="11" spans="1:4" ht="17.25" x14ac:dyDescent="0.4">
      <c r="A11" s="14" t="s">
        <v>31</v>
      </c>
      <c r="B11" s="14"/>
    </row>
    <row r="12" spans="1:4" x14ac:dyDescent="0.25">
      <c r="A12" s="1" t="s">
        <v>30</v>
      </c>
      <c r="C12" s="8"/>
      <c r="D12" s="2"/>
    </row>
    <row r="13" spans="1:4" x14ac:dyDescent="0.25">
      <c r="A13" s="1" t="s">
        <v>29</v>
      </c>
      <c r="C13" s="18">
        <v>0</v>
      </c>
      <c r="D13" s="2">
        <f t="shared" ref="D13:D19" si="0">C13/12</f>
        <v>0</v>
      </c>
    </row>
    <row r="14" spans="1:4" x14ac:dyDescent="0.25">
      <c r="A14" s="1" t="s">
        <v>24</v>
      </c>
      <c r="C14" s="18">
        <v>0</v>
      </c>
      <c r="D14" s="2">
        <f t="shared" si="0"/>
        <v>0</v>
      </c>
    </row>
    <row r="15" spans="1:4" x14ac:dyDescent="0.25">
      <c r="A15" s="1" t="s">
        <v>23</v>
      </c>
      <c r="C15" s="18">
        <v>0</v>
      </c>
      <c r="D15" s="2">
        <f t="shared" si="0"/>
        <v>0</v>
      </c>
    </row>
    <row r="16" spans="1:4" x14ac:dyDescent="0.25">
      <c r="A16" s="1" t="s">
        <v>8</v>
      </c>
      <c r="C16" s="18">
        <v>0</v>
      </c>
      <c r="D16" s="2">
        <f t="shared" si="0"/>
        <v>0</v>
      </c>
    </row>
    <row r="17" spans="1:4" x14ac:dyDescent="0.25">
      <c r="A17" s="34"/>
      <c r="B17" s="34"/>
      <c r="C17" s="19"/>
    </row>
    <row r="18" spans="1:4" ht="17.25" x14ac:dyDescent="0.4">
      <c r="A18" s="14" t="s">
        <v>32</v>
      </c>
      <c r="B18" s="14"/>
      <c r="C18" s="19"/>
    </row>
    <row r="19" spans="1:4" x14ac:dyDescent="0.25">
      <c r="A19" s="1" t="s">
        <v>33</v>
      </c>
      <c r="C19" s="18">
        <v>0</v>
      </c>
      <c r="D19" s="2">
        <f t="shared" si="0"/>
        <v>0</v>
      </c>
    </row>
    <row r="20" spans="1:4" x14ac:dyDescent="0.25">
      <c r="A20" s="34"/>
      <c r="B20" s="34"/>
      <c r="C20" s="19"/>
      <c r="D20" s="19"/>
    </row>
    <row r="21" spans="1:4" x14ac:dyDescent="0.25">
      <c r="A21" s="35" t="s">
        <v>37</v>
      </c>
      <c r="B21" s="35"/>
      <c r="C21" s="20"/>
      <c r="D21" s="1">
        <f>SUM(D13:D20)</f>
        <v>0</v>
      </c>
    </row>
    <row r="22" spans="1:4" x14ac:dyDescent="0.25">
      <c r="A22" s="34"/>
      <c r="B22" s="34"/>
      <c r="C22" s="19"/>
      <c r="D22" s="22">
        <v>2.5</v>
      </c>
    </row>
    <row r="23" spans="1:4" s="5" customFormat="1" x14ac:dyDescent="0.25">
      <c r="A23" s="35" t="s">
        <v>0</v>
      </c>
      <c r="B23" s="35"/>
      <c r="C23" s="21" t="s">
        <v>3</v>
      </c>
      <c r="D23" s="6">
        <f>D21*D22</f>
        <v>0</v>
      </c>
    </row>
    <row r="24" spans="1:4" x14ac:dyDescent="0.25">
      <c r="A24" s="34"/>
      <c r="B24" s="34"/>
      <c r="C24" s="19"/>
      <c r="D24" s="19"/>
    </row>
    <row r="25" spans="1:4" x14ac:dyDescent="0.25">
      <c r="A25" s="36" t="s">
        <v>34</v>
      </c>
      <c r="B25" s="37"/>
      <c r="C25" s="18">
        <v>0</v>
      </c>
      <c r="D25" s="2">
        <f>C25</f>
        <v>0</v>
      </c>
    </row>
    <row r="26" spans="1:4" x14ac:dyDescent="0.25">
      <c r="A26" s="34"/>
      <c r="B26" s="34"/>
      <c r="C26" s="19"/>
      <c r="D26" s="20"/>
    </row>
    <row r="27" spans="1:4" x14ac:dyDescent="0.25">
      <c r="A27" s="34"/>
      <c r="B27" s="34"/>
      <c r="C27" s="20"/>
      <c r="D27" s="19"/>
    </row>
    <row r="28" spans="1:4" x14ac:dyDescent="0.25">
      <c r="A28" s="34"/>
      <c r="B28" s="34"/>
      <c r="D28" s="15"/>
    </row>
    <row r="29" spans="1:4" s="5" customFormat="1" x14ac:dyDescent="0.25">
      <c r="A29" s="35" t="s">
        <v>0</v>
      </c>
      <c r="B29" s="35"/>
      <c r="C29" s="7" t="s">
        <v>41</v>
      </c>
      <c r="D29" s="16">
        <f>D23+D25</f>
        <v>0</v>
      </c>
    </row>
    <row r="30" spans="1:4" x14ac:dyDescent="0.25">
      <c r="A30" s="34"/>
      <c r="B30" s="34"/>
      <c r="C30" s="4"/>
    </row>
    <row r="31" spans="1:4" s="3" customFormat="1" ht="15.75" thickBot="1" x14ac:dyDescent="0.3">
      <c r="A31" s="9" t="s">
        <v>5</v>
      </c>
      <c r="B31" s="9"/>
      <c r="C31" s="10" t="s">
        <v>38</v>
      </c>
      <c r="D31" s="11">
        <f>IF(D29&lt;10000000,D29,10000000)</f>
        <v>0</v>
      </c>
    </row>
    <row r="32" spans="1:4" ht="15.75" thickTop="1" x14ac:dyDescent="0.25">
      <c r="A32" s="34"/>
      <c r="B32" s="34"/>
    </row>
    <row r="33" spans="1:4" x14ac:dyDescent="0.25">
      <c r="A33" s="34"/>
      <c r="B33" s="34"/>
    </row>
    <row r="34" spans="1:4" x14ac:dyDescent="0.25">
      <c r="A34" s="3" t="s">
        <v>28</v>
      </c>
      <c r="B34" s="3"/>
    </row>
    <row r="35" spans="1:4" x14ac:dyDescent="0.25">
      <c r="A35" s="1" t="s">
        <v>25</v>
      </c>
    </row>
    <row r="36" spans="1:4" x14ac:dyDescent="0.25">
      <c r="A36" s="1" t="s">
        <v>27</v>
      </c>
    </row>
    <row r="37" spans="1:4" x14ac:dyDescent="0.25">
      <c r="A37" s="1" t="s">
        <v>26</v>
      </c>
    </row>
    <row r="38" spans="1:4" ht="46.5" customHeight="1" x14ac:dyDescent="0.25">
      <c r="A38" s="39" t="s">
        <v>39</v>
      </c>
      <c r="B38" s="39"/>
    </row>
    <row r="39" spans="1:4" x14ac:dyDescent="0.25">
      <c r="A39" s="34" t="s">
        <v>9</v>
      </c>
      <c r="B39" s="34"/>
    </row>
    <row r="40" spans="1:4" x14ac:dyDescent="0.25">
      <c r="A40" s="5" t="s">
        <v>35</v>
      </c>
      <c r="B40" s="5"/>
    </row>
    <row r="41" spans="1:4" x14ac:dyDescent="0.25">
      <c r="A41" s="5" t="s">
        <v>36</v>
      </c>
      <c r="B41" s="5"/>
    </row>
    <row r="42" spans="1:4" x14ac:dyDescent="0.25">
      <c r="A42" s="34"/>
      <c r="B42" s="34"/>
    </row>
    <row r="43" spans="1:4" x14ac:dyDescent="0.25">
      <c r="A43" s="34"/>
      <c r="B43" s="34"/>
    </row>
    <row r="44" spans="1:4" x14ac:dyDescent="0.25">
      <c r="A44" s="3" t="s">
        <v>12</v>
      </c>
      <c r="B44" s="3"/>
      <c r="C44" s="33">
        <f>D31</f>
        <v>0</v>
      </c>
      <c r="D44" s="33"/>
    </row>
    <row r="45" spans="1:4" x14ac:dyDescent="0.25">
      <c r="A45" s="34"/>
      <c r="B45" s="34"/>
      <c r="C45" s="12"/>
    </row>
    <row r="46" spans="1:4" ht="17.25" x14ac:dyDescent="0.4">
      <c r="A46" s="40" t="s">
        <v>14</v>
      </c>
      <c r="B46" s="40"/>
      <c r="C46" s="40"/>
      <c r="D46" s="40"/>
    </row>
    <row r="47" spans="1:4" x14ac:dyDescent="0.25">
      <c r="A47" s="36" t="s">
        <v>13</v>
      </c>
      <c r="B47" s="36"/>
      <c r="C47" s="31">
        <v>0</v>
      </c>
      <c r="D47" s="31"/>
    </row>
    <row r="48" spans="1:4" x14ac:dyDescent="0.25">
      <c r="A48" s="1" t="s">
        <v>15</v>
      </c>
      <c r="C48" s="31">
        <v>0</v>
      </c>
      <c r="D48" s="31"/>
    </row>
    <row r="49" spans="1:4" x14ac:dyDescent="0.25">
      <c r="A49" s="1" t="s">
        <v>22</v>
      </c>
      <c r="C49" s="31">
        <v>0</v>
      </c>
      <c r="D49" s="31"/>
    </row>
    <row r="50" spans="1:4" x14ac:dyDescent="0.25">
      <c r="A50" s="36" t="s">
        <v>16</v>
      </c>
      <c r="B50" s="36"/>
      <c r="C50" s="31">
        <v>0</v>
      </c>
      <c r="D50" s="31"/>
    </row>
    <row r="51" spans="1:4" x14ac:dyDescent="0.25">
      <c r="A51" s="36" t="s">
        <v>17</v>
      </c>
      <c r="B51" s="36"/>
      <c r="C51" s="31">
        <v>0</v>
      </c>
      <c r="D51" s="31"/>
    </row>
    <row r="52" spans="1:4" x14ac:dyDescent="0.25">
      <c r="A52" s="36" t="s">
        <v>18</v>
      </c>
      <c r="B52" s="36"/>
      <c r="C52" s="31">
        <v>0</v>
      </c>
      <c r="D52" s="31"/>
    </row>
    <row r="53" spans="1:4" x14ac:dyDescent="0.25">
      <c r="A53" s="1" t="s">
        <v>19</v>
      </c>
      <c r="C53" s="31">
        <v>0</v>
      </c>
      <c r="D53" s="31"/>
    </row>
    <row r="54" spans="1:4" x14ac:dyDescent="0.25">
      <c r="A54" s="1" t="s">
        <v>20</v>
      </c>
      <c r="C54" s="31">
        <v>0</v>
      </c>
      <c r="D54" s="31"/>
    </row>
    <row r="55" spans="1:4" ht="15.75" thickBot="1" x14ac:dyDescent="0.3">
      <c r="A55" s="38" t="s">
        <v>21</v>
      </c>
      <c r="B55" s="38"/>
      <c r="C55" s="32">
        <f>SUM(C47:C54)</f>
        <v>0</v>
      </c>
      <c r="D55" s="32"/>
    </row>
    <row r="56" spans="1:4" ht="15.75" thickTop="1" x14ac:dyDescent="0.25"/>
  </sheetData>
  <sheetProtection algorithmName="SHA-512" hashValue="jJGD3v26JYhAdu0ee//JYGpLpw50ZuhuDXcHD31TWPxXj0dFXA7Jobw+QUMKO6VkfOmItdtgsGs5pUry5HCztg==" saltValue="KzsXKchgmkTrqGu/pvckyA==" spinCount="100000" sheet="1" objects="1" scenarios="1"/>
  <mergeCells count="44">
    <mergeCell ref="A55:B55"/>
    <mergeCell ref="A38:B38"/>
    <mergeCell ref="A39:B39"/>
    <mergeCell ref="A42:B42"/>
    <mergeCell ref="A43:B43"/>
    <mergeCell ref="A45:B45"/>
    <mergeCell ref="A46:D46"/>
    <mergeCell ref="A47:B47"/>
    <mergeCell ref="A50:B50"/>
    <mergeCell ref="A51:B51"/>
    <mergeCell ref="A52:B52"/>
    <mergeCell ref="C52:D52"/>
    <mergeCell ref="A28:B28"/>
    <mergeCell ref="A29:B29"/>
    <mergeCell ref="A30:B30"/>
    <mergeCell ref="A32:B32"/>
    <mergeCell ref="A33:B33"/>
    <mergeCell ref="A23:B23"/>
    <mergeCell ref="A24:B24"/>
    <mergeCell ref="A25:B25"/>
    <mergeCell ref="A26:B26"/>
    <mergeCell ref="A27:B27"/>
    <mergeCell ref="A9:B9"/>
    <mergeCell ref="A17:B17"/>
    <mergeCell ref="A20:B20"/>
    <mergeCell ref="A21:B21"/>
    <mergeCell ref="A22:B22"/>
    <mergeCell ref="C53:D53"/>
    <mergeCell ref="C54:D54"/>
    <mergeCell ref="C55:D55"/>
    <mergeCell ref="C44:D44"/>
    <mergeCell ref="C47:D47"/>
    <mergeCell ref="C48:D48"/>
    <mergeCell ref="C49:D49"/>
    <mergeCell ref="C50:D50"/>
    <mergeCell ref="C51:D51"/>
    <mergeCell ref="A2:D2"/>
    <mergeCell ref="A1:D1"/>
    <mergeCell ref="A3:D3"/>
    <mergeCell ref="A7:D7"/>
    <mergeCell ref="A8:D8"/>
    <mergeCell ref="A6:D6"/>
    <mergeCell ref="A4:D4"/>
    <mergeCell ref="B5:D5"/>
  </mergeCells>
  <dataValidations count="2">
    <dataValidation type="whole" operator="lessThanOrEqual" allowBlank="1" showInputMessage="1" showErrorMessage="1" sqref="C19">
      <formula1>100000</formula1>
    </dataValidation>
    <dataValidation type="whole" allowBlank="1" showInputMessage="1" showErrorMessage="1" sqref="C13:C16 C25 C47:D54">
      <formula1>0</formula1>
      <formula2>100000000</formula2>
    </dataValidation>
  </dataValidations>
  <printOptions horizontalCentered="1"/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E6C16-FB5D-46C9-AA2B-722BBB186B77}">
  <ds:schemaRefs>
    <ds:schemaRef ds:uri="11d3c428-8210-4c3b-8aa7-a14bd851f65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dff6e49-51ae-4256-895c-23ad778dfc2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Taylor J. Thoma</cp:lastModifiedBy>
  <cp:lastPrinted>2020-04-03T20:53:28Z</cp:lastPrinted>
  <dcterms:created xsi:type="dcterms:W3CDTF">2020-03-27T12:57:36Z</dcterms:created>
  <dcterms:modified xsi:type="dcterms:W3CDTF">2020-04-13T19:08:37Z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0x0101008E3E1381224F7946B5781C0957B64A86</vt:lpwstr>
  </property>
</Properties>
</file>